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firstSheet="0" activeTab="0"/>
  </bookViews>
  <sheets>
    <sheet name="MB 49 (1)" sheetId="1" r:id="rId1"/>
    <sheet name="VPS" sheetId="2" r:id="rId2"/>
    <sheet name="CCTL" sheetId="3" r:id="rId3"/>
    <sheet name="TTKN" sheetId="4" r:id="rId4"/>
  </sheets>
  <definedNames>
    <definedName name="_xlnm.Print_Area" localSheetId="2">'CCTL'!#REF!</definedName>
    <definedName name="_xlnm.Print_Area" localSheetId="0">'MB 49 (1)'!#REF!</definedName>
    <definedName name="_xlnm.Print_Area" localSheetId="3">'TTKN'!#REF!</definedName>
    <definedName name="_xlnm.Print_Area" localSheetId="1">'VPS'!#REF!</definedName>
  </definedNames>
  <calcPr fullCalcOnLoad="1"/>
</workbook>
</file>

<file path=xl/sharedStrings.xml><?xml version="1.0" encoding="utf-8"?>
<sst xmlns="http://schemas.openxmlformats.org/spreadsheetml/2006/main" count="181" uniqueCount="58">
  <si>
    <t>Nội dung</t>
  </si>
  <si>
    <t>Tổng số</t>
  </si>
  <si>
    <t>Chi tiết theo đơn vị sử dụng</t>
  </si>
  <si>
    <t>STT</t>
  </si>
  <si>
    <t>A</t>
  </si>
  <si>
    <t>B</t>
  </si>
  <si>
    <t>I</t>
  </si>
  <si>
    <t>Tổng số thu, chi, nộp ngân sách phí, lệ phí</t>
  </si>
  <si>
    <t>Số thu phí, lệ phí</t>
  </si>
  <si>
    <t>1.1</t>
  </si>
  <si>
    <t>Lệ phí</t>
  </si>
  <si>
    <t>1.2</t>
  </si>
  <si>
    <t>Phí</t>
  </si>
  <si>
    <t>2.1</t>
  </si>
  <si>
    <t>a</t>
  </si>
  <si>
    <t>Kinh phí nhiệm vụ thường xuyên</t>
  </si>
  <si>
    <t>b</t>
  </si>
  <si>
    <t>Kinh phí nhiệm vụ không thường xuyên</t>
  </si>
  <si>
    <t>2.2</t>
  </si>
  <si>
    <t>Kinh phí thực hiện chế độ tự chủ</t>
  </si>
  <si>
    <t>Kinh phí không thực hiện chế độ tự chủ</t>
  </si>
  <si>
    <t>II</t>
  </si>
  <si>
    <t>Mẫu biểu 48</t>
  </si>
  <si>
    <t>Dự toán chi ngân sách nhà nước (1)</t>
  </si>
  <si>
    <t>SỞ NÔNG NGHIỆP &amp; PTNT HÀ NAM</t>
  </si>
  <si>
    <t>ĐVT: 1.000 đồng</t>
  </si>
  <si>
    <t xml:space="preserve">               Chương: 412</t>
  </si>
  <si>
    <t>Mã số đơn vị sử dụng NSNN</t>
  </si>
  <si>
    <t>0311</t>
  </si>
  <si>
    <t xml:space="preserve">Số thu phí, lệ phí </t>
  </si>
  <si>
    <t xml:space="preserve">Số phí, lệ phí nộp NSNN </t>
  </si>
  <si>
    <t>Chi từ nguồn kinh phí đơn vị tự đảm bảo (nguồn thu phí)</t>
  </si>
  <si>
    <t>Chi quản lý nhà nước (340-341)</t>
  </si>
  <si>
    <t>Chi quản lý nhà nước</t>
  </si>
  <si>
    <t xml:space="preserve">Dự toán chi ngân sách nhà nước </t>
  </si>
  <si>
    <t xml:space="preserve">Chi hoạt động kinh tế </t>
  </si>
  <si>
    <t>Mã số KBNN nơi giao dịch</t>
  </si>
  <si>
    <t>Dự toán chi NSNN (1)</t>
  </si>
  <si>
    <t>Chi hoạt động kinh tế ...</t>
  </si>
  <si>
    <t>Chi các hoạt động kinh tế sự nghiệp</t>
  </si>
  <si>
    <t>trong đó: Cải cách tiền lương</t>
  </si>
  <si>
    <t>Chi các hoạt động kinh tế …</t>
  </si>
  <si>
    <t>trong đó: Chi CCTL</t>
  </si>
  <si>
    <t>…</t>
  </si>
  <si>
    <t>ĐVT: nghìn đồng</t>
  </si>
  <si>
    <t>Mẫu biểu 49</t>
  </si>
  <si>
    <t>Văn phòng Sở</t>
  </si>
  <si>
    <t>Chi cục Thuỷ lợi</t>
  </si>
  <si>
    <t>Trung tâm Khuyến nông</t>
  </si>
  <si>
    <t>Chương: 412</t>
  </si>
  <si>
    <t xml:space="preserve">Chi quản lý nhà nước </t>
  </si>
  <si>
    <t>Sự nghiệp nông nghiệp (280-281)</t>
  </si>
  <si>
    <t>PHÂN BỔ DỰ TOÁN THU, CHI NGÂN SÁCH NHÀ NƯỚC NĂM 2023</t>
  </si>
  <si>
    <t>DỰ TOÁN THU, CHI NGÂN SÁCH NHÀ NƯỚC NĂM 2023</t>
  </si>
  <si>
    <r>
      <t xml:space="preserve">Đơn vị: Văn phòng Sở
Mã số: 1014755
Mã KBNN nơi giao dịch: 0311
</t>
    </r>
    <r>
      <rPr>
        <sz val="12"/>
        <color indexed="8"/>
        <rFont val="Times New Roman"/>
        <family val="1"/>
      </rPr>
      <t>(</t>
    </r>
    <r>
      <rPr>
        <i/>
        <sz val="12"/>
        <color indexed="8"/>
        <rFont val="Times New Roman"/>
        <family val="1"/>
      </rPr>
      <t>Kèm theo Quyết định số ....../QĐ-SNN ngày ....../6/2023 của Sở NN&amp;PTNT Hà Nam)</t>
    </r>
  </si>
  <si>
    <r>
      <t xml:space="preserve">Đơn vị: Chi cục Thuỷ lợi
Mã số: 1015278
Mã KBNN nơi giao dịch: 0311
</t>
    </r>
    <r>
      <rPr>
        <sz val="12"/>
        <color indexed="8"/>
        <rFont val="Times New Roman"/>
        <family val="1"/>
      </rPr>
      <t>(Kèm theo Quyết định số ....../QĐ-SNN ngày ....../6/2023 của Sở NN&amp;PTNT Hà Nam)</t>
    </r>
  </si>
  <si>
    <r>
      <t xml:space="preserve">Đơn vị: Trung tâm Khuyến nông
Mã số: 1015012
Mã KBNN nơi giao dịch: 0311
</t>
    </r>
    <r>
      <rPr>
        <sz val="12"/>
        <color indexed="8"/>
        <rFont val="Times New Roman"/>
        <family val="1"/>
      </rPr>
      <t>(Kèm theo Quyết định số ....../QĐ-SNN ngày ....../6/2023 của Sở NN&amp;PTNT Hà Nam)</t>
    </r>
  </si>
  <si>
    <t>(Kèm theo Quyết định số 78/QĐ-SNN ngày 27/6/2023 của Sở NN&amp;PTNT Hà Nam)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</si>
</sst>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0.000"/>
    <numFmt numFmtId="167" formatCode="#,##0.0000"/>
    <numFmt numFmtId="168" formatCode="#,##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0"/>
      <name val="VNI-Times"/>
      <family val="0"/>
    </font>
    <font>
      <i/>
      <sz val="10"/>
      <name val="MS Sans Serif"/>
      <family val="2"/>
    </font>
    <font>
      <sz val="12"/>
      <name val="VNI-Times"/>
      <family val="0"/>
    </font>
    <font>
      <sz val="18"/>
      <color indexed="56"/>
      <name val="Cambria"/>
      <family val="2"/>
    </font>
    <font>
      <sz val="12"/>
      <color indexed="10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2" fillId="32" borderId="7" applyNumberFormat="0" applyFont="0" applyAlignment="0" applyProtection="0"/>
    <xf numFmtId="0" fontId="65" fillId="27" borderId="8" applyNumberFormat="0" applyAlignment="0" applyProtection="0"/>
    <xf numFmtId="9" fontId="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4" fontId="69" fillId="0" borderId="10" xfId="0" applyNumberFormat="1" applyFont="1" applyBorder="1" applyAlignment="1">
      <alignment/>
    </xf>
    <xf numFmtId="3" fontId="69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0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3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shrinkToFit="1"/>
    </xf>
    <xf numFmtId="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0" fontId="4" fillId="0" borderId="10" xfId="0" applyNumberFormat="1" applyFont="1" applyBorder="1" applyAlignment="1">
      <alignment horizontal="left" vertical="center" wrapText="1"/>
    </xf>
    <xf numFmtId="3" fontId="6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1" fontId="69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9" fillId="0" borderId="10" xfId="0" applyFont="1" applyBorder="1" applyAlignment="1" quotePrefix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A4" sqref="A4:G4"/>
    </sheetView>
  </sheetViews>
  <sheetFormatPr defaultColWidth="9.00390625" defaultRowHeight="14.25"/>
  <cols>
    <col min="1" max="1" width="5.375" style="35" customWidth="1"/>
    <col min="2" max="2" width="38.00390625" style="35" customWidth="1"/>
    <col min="3" max="3" width="10.00390625" style="35" customWidth="1"/>
    <col min="4" max="4" width="10.25390625" style="35" customWidth="1"/>
    <col min="5" max="5" width="9.25390625" style="35" customWidth="1"/>
    <col min="6" max="6" width="9.875" style="35" customWidth="1"/>
    <col min="7" max="7" width="6.75390625" style="35" customWidth="1"/>
    <col min="8" max="11" width="9.00390625" style="35" customWidth="1"/>
    <col min="12" max="14" width="10.25390625" style="35" bestFit="1" customWidth="1"/>
    <col min="15" max="16384" width="9.00390625" style="35" customWidth="1"/>
  </cols>
  <sheetData>
    <row r="1" spans="1:7" s="10" customFormat="1" ht="18" customHeight="1">
      <c r="A1" s="43" t="s">
        <v>24</v>
      </c>
      <c r="B1" s="43"/>
      <c r="C1" s="9"/>
      <c r="F1" s="42" t="s">
        <v>45</v>
      </c>
      <c r="G1" s="42"/>
    </row>
    <row r="2" spans="1:3" s="10" customFormat="1" ht="18" customHeight="1">
      <c r="A2" s="43" t="s">
        <v>49</v>
      </c>
      <c r="B2" s="43"/>
      <c r="C2" s="9"/>
    </row>
    <row r="3" spans="1:7" s="11" customFormat="1" ht="19.5" customHeight="1">
      <c r="A3" s="49" t="s">
        <v>52</v>
      </c>
      <c r="B3" s="49"/>
      <c r="C3" s="49"/>
      <c r="D3" s="49"/>
      <c r="E3" s="49"/>
      <c r="F3" s="49"/>
      <c r="G3" s="49"/>
    </row>
    <row r="4" spans="1:7" s="11" customFormat="1" ht="18" customHeight="1">
      <c r="A4" s="50" t="s">
        <v>57</v>
      </c>
      <c r="B4" s="50"/>
      <c r="C4" s="50"/>
      <c r="D4" s="50"/>
      <c r="E4" s="50"/>
      <c r="F4" s="50"/>
      <c r="G4" s="50"/>
    </row>
    <row r="5" spans="6:7" s="11" customFormat="1" ht="18" customHeight="1">
      <c r="F5" s="44" t="s">
        <v>44</v>
      </c>
      <c r="G5" s="44"/>
    </row>
    <row r="6" spans="1:7" s="8" customFormat="1" ht="19.5" customHeight="1">
      <c r="A6" s="45" t="s">
        <v>3</v>
      </c>
      <c r="B6" s="45" t="s">
        <v>0</v>
      </c>
      <c r="C6" s="45" t="s">
        <v>1</v>
      </c>
      <c r="D6" s="47" t="s">
        <v>2</v>
      </c>
      <c r="E6" s="47"/>
      <c r="F6" s="47"/>
      <c r="G6" s="48"/>
    </row>
    <row r="7" spans="1:7" s="8" customFormat="1" ht="54.75" customHeight="1">
      <c r="A7" s="46"/>
      <c r="B7" s="46"/>
      <c r="C7" s="46"/>
      <c r="D7" s="12" t="s">
        <v>46</v>
      </c>
      <c r="E7" s="12" t="s">
        <v>47</v>
      </c>
      <c r="F7" s="12" t="s">
        <v>48</v>
      </c>
      <c r="G7" s="12" t="s">
        <v>43</v>
      </c>
    </row>
    <row r="8" spans="1:7" s="8" customFormat="1" ht="19.5" customHeight="1">
      <c r="A8" s="13" t="s">
        <v>4</v>
      </c>
      <c r="B8" s="13" t="s">
        <v>5</v>
      </c>
      <c r="C8" s="13">
        <v>1</v>
      </c>
      <c r="D8" s="13">
        <v>3</v>
      </c>
      <c r="E8" s="13">
        <v>6</v>
      </c>
      <c r="F8" s="13">
        <v>7</v>
      </c>
      <c r="G8" s="13">
        <v>9</v>
      </c>
    </row>
    <row r="9" spans="1:7" s="10" customFormat="1" ht="19.5" customHeight="1">
      <c r="A9" s="13" t="s">
        <v>6</v>
      </c>
      <c r="B9" s="14" t="s">
        <v>7</v>
      </c>
      <c r="C9" s="2"/>
      <c r="D9" s="2"/>
      <c r="E9" s="2"/>
      <c r="F9" s="2"/>
      <c r="G9" s="2"/>
    </row>
    <row r="10" spans="1:7" s="10" customFormat="1" ht="19.5" customHeight="1">
      <c r="A10" s="13">
        <v>1</v>
      </c>
      <c r="B10" s="14" t="s">
        <v>29</v>
      </c>
      <c r="C10" s="2"/>
      <c r="D10" s="2"/>
      <c r="E10" s="2"/>
      <c r="F10" s="2"/>
      <c r="G10" s="2"/>
    </row>
    <row r="11" spans="1:7" s="11" customFormat="1" ht="19.5" customHeight="1">
      <c r="A11" s="15" t="s">
        <v>9</v>
      </c>
      <c r="B11" s="16" t="s">
        <v>10</v>
      </c>
      <c r="C11" s="1"/>
      <c r="D11" s="1"/>
      <c r="E11" s="17"/>
      <c r="F11" s="17"/>
      <c r="G11" s="17"/>
    </row>
    <row r="12" spans="1:7" s="11" customFormat="1" ht="19.5" customHeight="1">
      <c r="A12" s="15" t="s">
        <v>11</v>
      </c>
      <c r="B12" s="16" t="s">
        <v>12</v>
      </c>
      <c r="C12" s="1"/>
      <c r="D12" s="1"/>
      <c r="E12" s="17"/>
      <c r="F12" s="1"/>
      <c r="G12" s="17"/>
    </row>
    <row r="13" spans="1:7" s="11" customFormat="1" ht="34.5" customHeight="1">
      <c r="A13" s="13">
        <v>2</v>
      </c>
      <c r="B13" s="14" t="s">
        <v>31</v>
      </c>
      <c r="C13" s="2"/>
      <c r="D13" s="2"/>
      <c r="E13" s="2"/>
      <c r="F13" s="2"/>
      <c r="G13" s="17"/>
    </row>
    <row r="14" spans="1:7" s="11" customFormat="1" ht="19.5" customHeight="1">
      <c r="A14" s="18" t="s">
        <v>13</v>
      </c>
      <c r="B14" s="19" t="s">
        <v>35</v>
      </c>
      <c r="C14" s="2"/>
      <c r="D14" s="2"/>
      <c r="E14" s="2"/>
      <c r="F14" s="2"/>
      <c r="G14" s="17"/>
    </row>
    <row r="15" spans="1:7" s="11" customFormat="1" ht="19.5" customHeight="1">
      <c r="A15" s="15" t="s">
        <v>14</v>
      </c>
      <c r="B15" s="16" t="s">
        <v>15</v>
      </c>
      <c r="C15" s="2"/>
      <c r="D15" s="2"/>
      <c r="E15" s="2"/>
      <c r="F15" s="2"/>
      <c r="G15" s="17"/>
    </row>
    <row r="16" spans="1:7" s="11" customFormat="1" ht="19.5" customHeight="1">
      <c r="A16" s="15" t="s">
        <v>16</v>
      </c>
      <c r="B16" s="16" t="s">
        <v>17</v>
      </c>
      <c r="C16" s="2"/>
      <c r="D16" s="2"/>
      <c r="E16" s="2"/>
      <c r="F16" s="2"/>
      <c r="G16" s="17"/>
    </row>
    <row r="17" spans="1:8" s="22" customFormat="1" ht="19.5" customHeight="1">
      <c r="A17" s="18" t="s">
        <v>18</v>
      </c>
      <c r="B17" s="20" t="s">
        <v>50</v>
      </c>
      <c r="C17" s="5"/>
      <c r="D17" s="5"/>
      <c r="E17" s="5"/>
      <c r="F17" s="5"/>
      <c r="G17" s="5"/>
      <c r="H17" s="21"/>
    </row>
    <row r="18" spans="1:9" s="11" customFormat="1" ht="19.5" customHeight="1">
      <c r="A18" s="15" t="s">
        <v>14</v>
      </c>
      <c r="B18" s="16" t="s">
        <v>19</v>
      </c>
      <c r="C18" s="1"/>
      <c r="D18" s="1"/>
      <c r="E18" s="1"/>
      <c r="F18" s="1"/>
      <c r="G18" s="1"/>
      <c r="H18" s="21"/>
      <c r="I18" s="21"/>
    </row>
    <row r="19" spans="1:8" s="28" customFormat="1" ht="19.5" customHeight="1">
      <c r="A19" s="23"/>
      <c r="B19" s="24" t="s">
        <v>42</v>
      </c>
      <c r="C19" s="25"/>
      <c r="D19" s="25"/>
      <c r="E19" s="25"/>
      <c r="F19" s="25"/>
      <c r="G19" s="26"/>
      <c r="H19" s="27"/>
    </row>
    <row r="20" spans="1:7" s="11" customFormat="1" ht="19.5" customHeight="1">
      <c r="A20" s="15" t="s">
        <v>16</v>
      </c>
      <c r="B20" s="16" t="s">
        <v>20</v>
      </c>
      <c r="C20" s="1"/>
      <c r="D20" s="1"/>
      <c r="E20" s="1"/>
      <c r="F20" s="1"/>
      <c r="G20" s="1"/>
    </row>
    <row r="21" spans="1:13" s="11" customFormat="1" ht="19.5" customHeight="1">
      <c r="A21" s="13">
        <v>3</v>
      </c>
      <c r="B21" s="14" t="s">
        <v>30</v>
      </c>
      <c r="C21" s="2"/>
      <c r="D21" s="2"/>
      <c r="E21" s="2"/>
      <c r="F21" s="2"/>
      <c r="G21" s="2"/>
      <c r="I21" s="21"/>
      <c r="L21" s="21"/>
      <c r="M21" s="21"/>
    </row>
    <row r="22" spans="1:14" s="10" customFormat="1" ht="19.5" customHeight="1">
      <c r="A22" s="13" t="s">
        <v>21</v>
      </c>
      <c r="B22" s="14" t="s">
        <v>37</v>
      </c>
      <c r="C22" s="2">
        <f>SUM(D22:G22)</f>
        <v>-274248</v>
      </c>
      <c r="D22" s="3">
        <f>D23+D26</f>
        <v>-71953</v>
      </c>
      <c r="E22" s="4">
        <f>E23+E26</f>
        <v>-68353</v>
      </c>
      <c r="F22" s="4">
        <f>F23+F26</f>
        <v>-133942</v>
      </c>
      <c r="G22" s="4"/>
      <c r="H22" s="29"/>
      <c r="I22" s="29"/>
      <c r="L22" s="30"/>
      <c r="M22" s="29"/>
      <c r="N22" s="29"/>
    </row>
    <row r="23" spans="1:14" s="10" customFormat="1" ht="19.5" customHeight="1">
      <c r="A23" s="13">
        <v>1</v>
      </c>
      <c r="B23" s="31" t="s">
        <v>32</v>
      </c>
      <c r="C23" s="2">
        <f>SUM(D23:F23)</f>
        <v>-140306</v>
      </c>
      <c r="D23" s="2">
        <f>D24+D25</f>
        <v>-71953</v>
      </c>
      <c r="E23" s="2">
        <f>E24+E25</f>
        <v>-68353</v>
      </c>
      <c r="F23" s="2">
        <f>F24+F25</f>
        <v>0</v>
      </c>
      <c r="G23" s="2"/>
      <c r="H23" s="29"/>
      <c r="I23" s="29"/>
      <c r="J23" s="29"/>
      <c r="L23" s="29"/>
      <c r="M23" s="29"/>
      <c r="N23" s="29"/>
    </row>
    <row r="24" spans="1:14" s="11" customFormat="1" ht="19.5" customHeight="1">
      <c r="A24" s="15" t="s">
        <v>9</v>
      </c>
      <c r="B24" s="16" t="s">
        <v>19</v>
      </c>
      <c r="C24" s="1">
        <f>SUM(D24:F24)</f>
        <v>-140306</v>
      </c>
      <c r="D24" s="1">
        <v>-71953</v>
      </c>
      <c r="E24" s="1">
        <v>-68353</v>
      </c>
      <c r="F24" s="1"/>
      <c r="G24" s="1"/>
      <c r="I24" s="21"/>
      <c r="J24" s="21"/>
      <c r="L24" s="29"/>
      <c r="M24" s="29"/>
      <c r="N24" s="29"/>
    </row>
    <row r="25" spans="1:7" s="11" customFormat="1" ht="19.5" customHeight="1">
      <c r="A25" s="15" t="s">
        <v>11</v>
      </c>
      <c r="B25" s="16" t="s">
        <v>20</v>
      </c>
      <c r="C25" s="1"/>
      <c r="D25" s="1"/>
      <c r="E25" s="1"/>
      <c r="F25" s="1"/>
      <c r="G25" s="1"/>
    </row>
    <row r="26" spans="1:9" s="11" customFormat="1" ht="19.5" customHeight="1">
      <c r="A26" s="13">
        <v>2</v>
      </c>
      <c r="B26" s="31" t="s">
        <v>39</v>
      </c>
      <c r="C26" s="2">
        <f>SUM(D26:G26)</f>
        <v>-133942</v>
      </c>
      <c r="D26" s="2"/>
      <c r="E26" s="2"/>
      <c r="F26" s="2">
        <f>F27</f>
        <v>-133942</v>
      </c>
      <c r="G26" s="2"/>
      <c r="H26" s="21"/>
      <c r="I26" s="21"/>
    </row>
    <row r="27" spans="1:9" s="28" customFormat="1" ht="19.5" customHeight="1">
      <c r="A27" s="18"/>
      <c r="B27" s="19" t="s">
        <v>51</v>
      </c>
      <c r="C27" s="5">
        <f>SUM(C28:C29)</f>
        <v>-133942</v>
      </c>
      <c r="D27" s="5"/>
      <c r="E27" s="5"/>
      <c r="F27" s="5">
        <f>SUM(F28:F29)</f>
        <v>-133942</v>
      </c>
      <c r="G27" s="5"/>
      <c r="H27" s="32"/>
      <c r="I27" s="32"/>
    </row>
    <row r="28" spans="1:7" s="11" customFormat="1" ht="19.5" customHeight="1">
      <c r="A28" s="15" t="s">
        <v>13</v>
      </c>
      <c r="B28" s="16" t="s">
        <v>15</v>
      </c>
      <c r="C28" s="1">
        <f>SUM(D28:G28)</f>
        <v>-133942</v>
      </c>
      <c r="D28" s="2"/>
      <c r="E28" s="2"/>
      <c r="F28" s="1">
        <v>-133942</v>
      </c>
      <c r="G28" s="6"/>
    </row>
    <row r="29" spans="1:11" s="11" customFormat="1" ht="19.5" customHeight="1">
      <c r="A29" s="15" t="s">
        <v>18</v>
      </c>
      <c r="B29" s="16" t="s">
        <v>17</v>
      </c>
      <c r="C29" s="7"/>
      <c r="D29" s="7"/>
      <c r="E29" s="1"/>
      <c r="F29" s="1"/>
      <c r="G29" s="1"/>
      <c r="J29" s="21"/>
      <c r="K29" s="21"/>
    </row>
    <row r="30" spans="1:7" ht="19.5" customHeight="1">
      <c r="A30" s="33"/>
      <c r="B30" s="14" t="s">
        <v>27</v>
      </c>
      <c r="C30" s="33"/>
      <c r="D30" s="34">
        <v>1014755</v>
      </c>
      <c r="E30" s="34">
        <v>1015278</v>
      </c>
      <c r="F30" s="34">
        <v>1015012</v>
      </c>
      <c r="G30" s="34"/>
    </row>
    <row r="31" spans="1:7" ht="19.5" customHeight="1">
      <c r="A31" s="33"/>
      <c r="B31" s="14" t="s">
        <v>36</v>
      </c>
      <c r="C31" s="33"/>
      <c r="D31" s="36" t="s">
        <v>28</v>
      </c>
      <c r="E31" s="36" t="s">
        <v>28</v>
      </c>
      <c r="F31" s="36" t="s">
        <v>28</v>
      </c>
      <c r="G31" s="36"/>
    </row>
  </sheetData>
  <sheetProtection/>
  <mergeCells count="10">
    <mergeCell ref="F1:G1"/>
    <mergeCell ref="A1:B1"/>
    <mergeCell ref="A2:B2"/>
    <mergeCell ref="F5:G5"/>
    <mergeCell ref="A6:A7"/>
    <mergeCell ref="B6:B7"/>
    <mergeCell ref="C6:C7"/>
    <mergeCell ref="D6:G6"/>
    <mergeCell ref="A3:G3"/>
    <mergeCell ref="A4:G4"/>
  </mergeCells>
  <printOptions/>
  <pageMargins left="0.37" right="0.26" top="0.38" bottom="0.41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3">
      <selection activeCell="B10" sqref="B10"/>
    </sheetView>
  </sheetViews>
  <sheetFormatPr defaultColWidth="9.00390625" defaultRowHeight="14.25"/>
  <cols>
    <col min="1" max="1" width="7.375" style="35" customWidth="1"/>
    <col min="2" max="2" width="56.875" style="35" customWidth="1"/>
    <col min="3" max="3" width="19.375" style="35" customWidth="1"/>
    <col min="4" max="16384" width="9.00390625" style="35" customWidth="1"/>
  </cols>
  <sheetData>
    <row r="1" spans="1:3" s="10" customFormat="1" ht="19.5" customHeight="1">
      <c r="A1" s="51" t="s">
        <v>24</v>
      </c>
      <c r="B1" s="51"/>
      <c r="C1" s="37" t="s">
        <v>22</v>
      </c>
    </row>
    <row r="2" spans="1:2" s="10" customFormat="1" ht="19.5" customHeight="1">
      <c r="A2" s="51" t="s">
        <v>26</v>
      </c>
      <c r="B2" s="51"/>
    </row>
    <row r="3" spans="1:3" s="11" customFormat="1" ht="24.75" customHeight="1">
      <c r="A3" s="42" t="s">
        <v>53</v>
      </c>
      <c r="B3" s="42"/>
      <c r="C3" s="42"/>
    </row>
    <row r="4" spans="1:3" s="11" customFormat="1" ht="69.75" customHeight="1">
      <c r="A4" s="52" t="s">
        <v>54</v>
      </c>
      <c r="B4" s="53"/>
      <c r="C4" s="53"/>
    </row>
    <row r="5" s="11" customFormat="1" ht="19.5" customHeight="1">
      <c r="C5" s="38" t="s">
        <v>25</v>
      </c>
    </row>
    <row r="6" spans="1:3" s="8" customFormat="1" ht="15.75">
      <c r="A6" s="45" t="s">
        <v>3</v>
      </c>
      <c r="B6" s="45" t="s">
        <v>0</v>
      </c>
      <c r="C6" s="45" t="s">
        <v>1</v>
      </c>
    </row>
    <row r="7" spans="1:3" s="8" customFormat="1" ht="15.75">
      <c r="A7" s="46"/>
      <c r="B7" s="46"/>
      <c r="C7" s="46"/>
    </row>
    <row r="8" spans="1:3" s="10" customFormat="1" ht="24.75" customHeight="1">
      <c r="A8" s="13" t="s">
        <v>6</v>
      </c>
      <c r="B8" s="39" t="s">
        <v>7</v>
      </c>
      <c r="C8" s="2"/>
    </row>
    <row r="9" spans="1:3" s="10" customFormat="1" ht="24.75" customHeight="1">
      <c r="A9" s="13">
        <v>1</v>
      </c>
      <c r="B9" s="39" t="s">
        <v>8</v>
      </c>
      <c r="C9" s="2"/>
    </row>
    <row r="10" spans="1:3" s="11" customFormat="1" ht="24.75" customHeight="1">
      <c r="A10" s="15" t="s">
        <v>9</v>
      </c>
      <c r="B10" s="17" t="s">
        <v>10</v>
      </c>
      <c r="C10" s="1"/>
    </row>
    <row r="11" spans="1:3" s="11" customFormat="1" ht="24.75" customHeight="1">
      <c r="A11" s="15" t="s">
        <v>11</v>
      </c>
      <c r="B11" s="17" t="s">
        <v>12</v>
      </c>
      <c r="C11" s="1"/>
    </row>
    <row r="12" spans="1:5" s="10" customFormat="1" ht="24.75" customHeight="1">
      <c r="A12" s="13">
        <v>2</v>
      </c>
      <c r="B12" s="39" t="s">
        <v>31</v>
      </c>
      <c r="C12" s="2"/>
      <c r="E12" s="29"/>
    </row>
    <row r="13" spans="1:3" s="10" customFormat="1" ht="24.75" customHeight="1">
      <c r="A13" s="13" t="s">
        <v>13</v>
      </c>
      <c r="B13" s="40" t="s">
        <v>38</v>
      </c>
      <c r="C13" s="5"/>
    </row>
    <row r="14" spans="1:3" s="11" customFormat="1" ht="24.75" customHeight="1">
      <c r="A14" s="15" t="s">
        <v>14</v>
      </c>
      <c r="B14" s="17" t="s">
        <v>15</v>
      </c>
      <c r="C14" s="1"/>
    </row>
    <row r="15" spans="1:3" s="11" customFormat="1" ht="24.75" customHeight="1">
      <c r="A15" s="15" t="s">
        <v>16</v>
      </c>
      <c r="B15" s="17" t="s">
        <v>17</v>
      </c>
      <c r="C15" s="1"/>
    </row>
    <row r="16" spans="1:3" s="22" customFormat="1" ht="24.75" customHeight="1">
      <c r="A16" s="18" t="s">
        <v>18</v>
      </c>
      <c r="B16" s="40" t="str">
        <f>'MB 49 (1)'!B17</f>
        <v>Chi quản lý nhà nước </v>
      </c>
      <c r="C16" s="5"/>
    </row>
    <row r="17" spans="1:3" s="11" customFormat="1" ht="24.75" customHeight="1">
      <c r="A17" s="15" t="s">
        <v>14</v>
      </c>
      <c r="B17" s="17" t="s">
        <v>19</v>
      </c>
      <c r="C17" s="1"/>
    </row>
    <row r="18" spans="1:3" s="11" customFormat="1" ht="24.75" customHeight="1">
      <c r="A18" s="15"/>
      <c r="B18" s="26" t="s">
        <v>40</v>
      </c>
      <c r="C18" s="25"/>
    </row>
    <row r="19" spans="1:3" s="11" customFormat="1" ht="24.75" customHeight="1">
      <c r="A19" s="15" t="s">
        <v>16</v>
      </c>
      <c r="B19" s="17" t="s">
        <v>20</v>
      </c>
      <c r="C19" s="1"/>
    </row>
    <row r="20" spans="1:3" s="28" customFormat="1" ht="24.75" customHeight="1">
      <c r="A20" s="13">
        <v>3</v>
      </c>
      <c r="B20" s="39" t="s">
        <v>30</v>
      </c>
      <c r="C20" s="2"/>
    </row>
    <row r="21" spans="1:4" s="10" customFormat="1" ht="24.75" customHeight="1">
      <c r="A21" s="13" t="s">
        <v>21</v>
      </c>
      <c r="B21" s="39" t="s">
        <v>23</v>
      </c>
      <c r="C21" s="2">
        <f>C22+C25</f>
        <v>-71953</v>
      </c>
      <c r="D21" s="29"/>
    </row>
    <row r="22" spans="1:3" s="10" customFormat="1" ht="24.75" customHeight="1">
      <c r="A22" s="13">
        <v>1</v>
      </c>
      <c r="B22" s="39" t="str">
        <f>'MB 49 (1)'!B23</f>
        <v>Chi quản lý nhà nước (340-341)</v>
      </c>
      <c r="C22" s="2">
        <f>SUM(C23:C24)</f>
        <v>-71953</v>
      </c>
    </row>
    <row r="23" spans="1:3" s="11" customFormat="1" ht="24.75" customHeight="1">
      <c r="A23" s="15" t="s">
        <v>9</v>
      </c>
      <c r="B23" s="17" t="s">
        <v>19</v>
      </c>
      <c r="C23" s="1">
        <f>'MB 49 (1)'!D24</f>
        <v>-71953</v>
      </c>
    </row>
    <row r="24" spans="1:3" s="11" customFormat="1" ht="24.75" customHeight="1">
      <c r="A24" s="15" t="s">
        <v>11</v>
      </c>
      <c r="B24" s="17" t="s">
        <v>20</v>
      </c>
      <c r="C24" s="7"/>
    </row>
    <row r="25" spans="1:3" s="11" customFormat="1" ht="24.75" customHeight="1">
      <c r="A25" s="13">
        <v>2</v>
      </c>
      <c r="B25" s="39" t="s">
        <v>41</v>
      </c>
      <c r="C25" s="41"/>
    </row>
    <row r="26" spans="1:3" s="11" customFormat="1" ht="24.75" customHeight="1">
      <c r="A26" s="15" t="s">
        <v>13</v>
      </c>
      <c r="B26" s="17" t="s">
        <v>19</v>
      </c>
      <c r="C26" s="7"/>
    </row>
    <row r="27" spans="1:3" s="11" customFormat="1" ht="24.75" customHeight="1">
      <c r="A27" s="15" t="s">
        <v>18</v>
      </c>
      <c r="B27" s="17" t="s">
        <v>20</v>
      </c>
      <c r="C27" s="7"/>
    </row>
  </sheetData>
  <sheetProtection/>
  <mergeCells count="7">
    <mergeCell ref="A1:B1"/>
    <mergeCell ref="A2:B2"/>
    <mergeCell ref="A3:C3"/>
    <mergeCell ref="A4:C4"/>
    <mergeCell ref="A6:A7"/>
    <mergeCell ref="B6:B7"/>
    <mergeCell ref="C6:C7"/>
  </mergeCells>
  <printOptions/>
  <pageMargins left="0.7" right="0.42" top="0.4" bottom="0.38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A4" sqref="A4:C4"/>
    </sheetView>
  </sheetViews>
  <sheetFormatPr defaultColWidth="9.00390625" defaultRowHeight="14.25"/>
  <cols>
    <col min="1" max="1" width="8.00390625" style="35" customWidth="1"/>
    <col min="2" max="2" width="49.875" style="35" customWidth="1"/>
    <col min="3" max="3" width="23.625" style="35" customWidth="1"/>
    <col min="4" max="16384" width="9.00390625" style="35" customWidth="1"/>
  </cols>
  <sheetData>
    <row r="1" spans="1:3" s="10" customFormat="1" ht="19.5" customHeight="1">
      <c r="A1" s="51" t="s">
        <v>24</v>
      </c>
      <c r="B1" s="51"/>
      <c r="C1" s="37" t="s">
        <v>22</v>
      </c>
    </row>
    <row r="2" spans="1:2" s="10" customFormat="1" ht="19.5" customHeight="1">
      <c r="A2" s="51" t="s">
        <v>26</v>
      </c>
      <c r="B2" s="51"/>
    </row>
    <row r="3" spans="1:3" s="11" customFormat="1" ht="24.75" customHeight="1">
      <c r="A3" s="42" t="s">
        <v>53</v>
      </c>
      <c r="B3" s="42"/>
      <c r="C3" s="42"/>
    </row>
    <row r="4" spans="1:3" s="11" customFormat="1" ht="69.75" customHeight="1">
      <c r="A4" s="52" t="s">
        <v>55</v>
      </c>
      <c r="B4" s="53"/>
      <c r="C4" s="53"/>
    </row>
    <row r="5" s="11" customFormat="1" ht="19.5" customHeight="1">
      <c r="C5" s="38" t="s">
        <v>25</v>
      </c>
    </row>
    <row r="6" spans="1:3" s="8" customFormat="1" ht="15.75">
      <c r="A6" s="45" t="s">
        <v>3</v>
      </c>
      <c r="B6" s="45" t="s">
        <v>0</v>
      </c>
      <c r="C6" s="45" t="s">
        <v>1</v>
      </c>
    </row>
    <row r="7" spans="1:3" s="8" customFormat="1" ht="15.75">
      <c r="A7" s="46"/>
      <c r="B7" s="46"/>
      <c r="C7" s="46"/>
    </row>
    <row r="8" spans="1:3" s="10" customFormat="1" ht="24.75" customHeight="1">
      <c r="A8" s="13" t="s">
        <v>6</v>
      </c>
      <c r="B8" s="39" t="s">
        <v>7</v>
      </c>
      <c r="C8" s="39"/>
    </row>
    <row r="9" spans="1:3" s="10" customFormat="1" ht="24.75" customHeight="1">
      <c r="A9" s="13">
        <v>1</v>
      </c>
      <c r="B9" s="39" t="s">
        <v>8</v>
      </c>
      <c r="C9" s="39"/>
    </row>
    <row r="10" spans="1:3" s="11" customFormat="1" ht="24.75" customHeight="1">
      <c r="A10" s="15" t="s">
        <v>9</v>
      </c>
      <c r="B10" s="17" t="s">
        <v>10</v>
      </c>
      <c r="C10" s="17"/>
    </row>
    <row r="11" spans="1:3" s="11" customFormat="1" ht="24.75" customHeight="1">
      <c r="A11" s="15" t="s">
        <v>11</v>
      </c>
      <c r="B11" s="17" t="s">
        <v>12</v>
      </c>
      <c r="C11" s="17"/>
    </row>
    <row r="12" spans="1:3" s="10" customFormat="1" ht="24.75" customHeight="1">
      <c r="A12" s="13">
        <v>2</v>
      </c>
      <c r="B12" s="14" t="str">
        <f>VPS!B12</f>
        <v>Chi từ nguồn kinh phí đơn vị tự đảm bảo (nguồn thu phí)</v>
      </c>
      <c r="C12" s="39"/>
    </row>
    <row r="13" spans="1:3" s="22" customFormat="1" ht="24.75" customHeight="1">
      <c r="A13" s="18" t="s">
        <v>13</v>
      </c>
      <c r="B13" s="40" t="s">
        <v>38</v>
      </c>
      <c r="C13" s="40"/>
    </row>
    <row r="14" spans="1:3" s="11" customFormat="1" ht="24.75" customHeight="1">
      <c r="A14" s="15" t="s">
        <v>14</v>
      </c>
      <c r="B14" s="17" t="s">
        <v>15</v>
      </c>
      <c r="C14" s="17"/>
    </row>
    <row r="15" spans="1:3" s="11" customFormat="1" ht="24.75" customHeight="1">
      <c r="A15" s="15" t="s">
        <v>16</v>
      </c>
      <c r="B15" s="17" t="s">
        <v>17</v>
      </c>
      <c r="C15" s="17"/>
    </row>
    <row r="16" spans="1:3" s="22" customFormat="1" ht="24.75" customHeight="1">
      <c r="A16" s="18" t="s">
        <v>18</v>
      </c>
      <c r="B16" s="40" t="s">
        <v>33</v>
      </c>
      <c r="C16" s="40"/>
    </row>
    <row r="17" spans="1:3" s="11" customFormat="1" ht="24.75" customHeight="1">
      <c r="A17" s="15" t="s">
        <v>14</v>
      </c>
      <c r="B17" s="17" t="s">
        <v>19</v>
      </c>
      <c r="C17" s="17"/>
    </row>
    <row r="18" spans="1:3" s="11" customFormat="1" ht="24.75" customHeight="1">
      <c r="A18" s="15" t="s">
        <v>16</v>
      </c>
      <c r="B18" s="17" t="s">
        <v>20</v>
      </c>
      <c r="C18" s="17"/>
    </row>
    <row r="19" spans="1:3" s="28" customFormat="1" ht="24.75" customHeight="1">
      <c r="A19" s="13">
        <v>3</v>
      </c>
      <c r="B19" s="14" t="s">
        <v>30</v>
      </c>
      <c r="C19" s="2"/>
    </row>
    <row r="20" spans="1:3" s="10" customFormat="1" ht="24.75" customHeight="1">
      <c r="A20" s="13" t="s">
        <v>21</v>
      </c>
      <c r="B20" s="39" t="s">
        <v>23</v>
      </c>
      <c r="C20" s="2">
        <f>C21+C24</f>
        <v>-68353</v>
      </c>
    </row>
    <row r="21" spans="1:3" s="10" customFormat="1" ht="24.75" customHeight="1">
      <c r="A21" s="13">
        <v>1</v>
      </c>
      <c r="B21" s="39" t="s">
        <v>32</v>
      </c>
      <c r="C21" s="2">
        <f>SUM(C22:C23)</f>
        <v>-68353</v>
      </c>
    </row>
    <row r="22" spans="1:3" s="11" customFormat="1" ht="24.75" customHeight="1">
      <c r="A22" s="15" t="s">
        <v>9</v>
      </c>
      <c r="B22" s="17" t="s">
        <v>19</v>
      </c>
      <c r="C22" s="1">
        <f>'MB 49 (1)'!E24</f>
        <v>-68353</v>
      </c>
    </row>
    <row r="23" spans="1:3" s="11" customFormat="1" ht="24.75" customHeight="1">
      <c r="A23" s="15" t="s">
        <v>11</v>
      </c>
      <c r="B23" s="17" t="s">
        <v>20</v>
      </c>
      <c r="C23" s="1"/>
    </row>
    <row r="24" spans="1:3" s="10" customFormat="1" ht="24.75" customHeight="1">
      <c r="A24" s="13">
        <v>2</v>
      </c>
      <c r="B24" s="39" t="s">
        <v>41</v>
      </c>
      <c r="C24" s="2"/>
    </row>
    <row r="25" spans="1:3" s="11" customFormat="1" ht="24.75" customHeight="1">
      <c r="A25" s="15" t="s">
        <v>13</v>
      </c>
      <c r="B25" s="17" t="s">
        <v>15</v>
      </c>
      <c r="C25" s="1"/>
    </row>
    <row r="26" spans="1:3" s="11" customFormat="1" ht="24.75" customHeight="1">
      <c r="A26" s="15" t="s">
        <v>18</v>
      </c>
      <c r="B26" s="17" t="s">
        <v>17</v>
      </c>
      <c r="C26" s="1"/>
    </row>
  </sheetData>
  <sheetProtection/>
  <mergeCells count="7">
    <mergeCell ref="A1:B1"/>
    <mergeCell ref="A2:B2"/>
    <mergeCell ref="A3:C3"/>
    <mergeCell ref="A4:C4"/>
    <mergeCell ref="A6:A7"/>
    <mergeCell ref="B6:B7"/>
    <mergeCell ref="C6:C7"/>
  </mergeCells>
  <printOptions/>
  <pageMargins left="0.7" right="0.59" top="0.37" bottom="0.38" header="0.3" footer="0.2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6" sqref="B6:B7"/>
    </sheetView>
  </sheetViews>
  <sheetFormatPr defaultColWidth="9.00390625" defaultRowHeight="14.25"/>
  <cols>
    <col min="1" max="1" width="8.125" style="35" customWidth="1"/>
    <col min="2" max="2" width="59.375" style="35" customWidth="1"/>
    <col min="3" max="3" width="17.875" style="35" customWidth="1"/>
    <col min="4" max="16384" width="9.00390625" style="35" customWidth="1"/>
  </cols>
  <sheetData>
    <row r="1" spans="1:3" s="10" customFormat="1" ht="19.5" customHeight="1">
      <c r="A1" s="51" t="s">
        <v>24</v>
      </c>
      <c r="B1" s="51"/>
      <c r="C1" s="37" t="s">
        <v>22</v>
      </c>
    </row>
    <row r="2" spans="1:2" s="10" customFormat="1" ht="19.5" customHeight="1">
      <c r="A2" s="51" t="s">
        <v>26</v>
      </c>
      <c r="B2" s="51"/>
    </row>
    <row r="3" spans="1:3" s="11" customFormat="1" ht="24.75" customHeight="1">
      <c r="A3" s="42" t="s">
        <v>53</v>
      </c>
      <c r="B3" s="42"/>
      <c r="C3" s="42"/>
    </row>
    <row r="4" spans="1:3" s="11" customFormat="1" ht="69.75" customHeight="1">
      <c r="A4" s="52" t="s">
        <v>56</v>
      </c>
      <c r="B4" s="53"/>
      <c r="C4" s="53"/>
    </row>
    <row r="5" s="11" customFormat="1" ht="19.5" customHeight="1">
      <c r="C5" s="38" t="s">
        <v>25</v>
      </c>
    </row>
    <row r="6" spans="1:3" s="8" customFormat="1" ht="15.75">
      <c r="A6" s="45" t="s">
        <v>3</v>
      </c>
      <c r="B6" s="45" t="s">
        <v>0</v>
      </c>
      <c r="C6" s="45" t="s">
        <v>1</v>
      </c>
    </row>
    <row r="7" spans="1:3" s="8" customFormat="1" ht="15.75">
      <c r="A7" s="46"/>
      <c r="B7" s="46"/>
      <c r="C7" s="46"/>
    </row>
    <row r="8" spans="1:3" s="10" customFormat="1" ht="24.75" customHeight="1">
      <c r="A8" s="13" t="s">
        <v>6</v>
      </c>
      <c r="B8" s="39" t="s">
        <v>7</v>
      </c>
      <c r="C8" s="39"/>
    </row>
    <row r="9" spans="1:3" s="10" customFormat="1" ht="24.75" customHeight="1">
      <c r="A9" s="13">
        <v>1</v>
      </c>
      <c r="B9" s="40" t="s">
        <v>8</v>
      </c>
      <c r="C9" s="39"/>
    </row>
    <row r="10" spans="1:3" s="11" customFormat="1" ht="24.75" customHeight="1">
      <c r="A10" s="15" t="s">
        <v>9</v>
      </c>
      <c r="B10" s="17" t="s">
        <v>10</v>
      </c>
      <c r="C10" s="17"/>
    </row>
    <row r="11" spans="1:3" s="11" customFormat="1" ht="24.75" customHeight="1">
      <c r="A11" s="15" t="s">
        <v>11</v>
      </c>
      <c r="B11" s="17" t="s">
        <v>12</v>
      </c>
      <c r="C11" s="17"/>
    </row>
    <row r="12" spans="1:3" s="10" customFormat="1" ht="24.75" customHeight="1">
      <c r="A12" s="13">
        <v>2</v>
      </c>
      <c r="B12" s="39" t="s">
        <v>31</v>
      </c>
      <c r="C12" s="39"/>
    </row>
    <row r="13" spans="1:3" s="22" customFormat="1" ht="24.75" customHeight="1">
      <c r="A13" s="18" t="s">
        <v>13</v>
      </c>
      <c r="B13" s="40" t="s">
        <v>35</v>
      </c>
      <c r="C13" s="40"/>
    </row>
    <row r="14" spans="1:3" s="11" customFormat="1" ht="24.75" customHeight="1">
      <c r="A14" s="15" t="s">
        <v>14</v>
      </c>
      <c r="B14" s="17" t="s">
        <v>15</v>
      </c>
      <c r="C14" s="17"/>
    </row>
    <row r="15" spans="1:3" s="11" customFormat="1" ht="24.75" customHeight="1">
      <c r="A15" s="15" t="s">
        <v>16</v>
      </c>
      <c r="B15" s="17" t="s">
        <v>17</v>
      </c>
      <c r="C15" s="17"/>
    </row>
    <row r="16" spans="1:3" s="22" customFormat="1" ht="24.75" customHeight="1">
      <c r="A16" s="18" t="s">
        <v>18</v>
      </c>
      <c r="B16" s="40" t="s">
        <v>33</v>
      </c>
      <c r="C16" s="40"/>
    </row>
    <row r="17" spans="1:3" s="11" customFormat="1" ht="24.75" customHeight="1">
      <c r="A17" s="15" t="s">
        <v>14</v>
      </c>
      <c r="B17" s="17" t="s">
        <v>19</v>
      </c>
      <c r="C17" s="17"/>
    </row>
    <row r="18" spans="1:3" s="11" customFormat="1" ht="24.75" customHeight="1">
      <c r="A18" s="15" t="s">
        <v>16</v>
      </c>
      <c r="B18" s="17" t="s">
        <v>20</v>
      </c>
      <c r="C18" s="17"/>
    </row>
    <row r="19" spans="1:3" s="28" customFormat="1" ht="24.75" customHeight="1">
      <c r="A19" s="13">
        <v>3</v>
      </c>
      <c r="B19" s="14" t="s">
        <v>30</v>
      </c>
      <c r="C19" s="2"/>
    </row>
    <row r="20" spans="1:3" s="10" customFormat="1" ht="24.75" customHeight="1">
      <c r="A20" s="13" t="s">
        <v>21</v>
      </c>
      <c r="B20" s="39" t="s">
        <v>34</v>
      </c>
      <c r="C20" s="2">
        <f>C21+C24</f>
        <v>-133942</v>
      </c>
    </row>
    <row r="21" spans="1:3" s="22" customFormat="1" ht="24.75" customHeight="1">
      <c r="A21" s="18">
        <v>1</v>
      </c>
      <c r="B21" s="40" t="s">
        <v>32</v>
      </c>
      <c r="C21" s="5"/>
    </row>
    <row r="22" spans="1:3" s="11" customFormat="1" ht="24.75" customHeight="1">
      <c r="A22" s="15" t="s">
        <v>9</v>
      </c>
      <c r="B22" s="17" t="s">
        <v>19</v>
      </c>
      <c r="C22" s="1"/>
    </row>
    <row r="23" spans="1:3" s="11" customFormat="1" ht="24.75" customHeight="1">
      <c r="A23" s="15" t="s">
        <v>11</v>
      </c>
      <c r="B23" s="17" t="s">
        <v>20</v>
      </c>
      <c r="C23" s="1"/>
    </row>
    <row r="24" spans="1:3" s="22" customFormat="1" ht="24.75" customHeight="1">
      <c r="A24" s="18">
        <v>2</v>
      </c>
      <c r="B24" s="39" t="s">
        <v>41</v>
      </c>
      <c r="C24" s="2">
        <f>C25</f>
        <v>-133942</v>
      </c>
    </row>
    <row r="25" spans="1:3" s="22" customFormat="1" ht="24.75" customHeight="1">
      <c r="A25" s="18"/>
      <c r="B25" s="40" t="s">
        <v>51</v>
      </c>
      <c r="C25" s="2">
        <f>SUM(C26:C27)</f>
        <v>-133942</v>
      </c>
    </row>
    <row r="26" spans="1:3" s="11" customFormat="1" ht="24.75" customHeight="1">
      <c r="A26" s="15" t="s">
        <v>13</v>
      </c>
      <c r="B26" s="16" t="s">
        <v>15</v>
      </c>
      <c r="C26" s="1">
        <f>'MB 49 (1)'!F28</f>
        <v>-133942</v>
      </c>
    </row>
    <row r="27" spans="1:3" s="11" customFormat="1" ht="24.75" customHeight="1">
      <c r="A27" s="15" t="s">
        <v>18</v>
      </c>
      <c r="B27" s="16" t="s">
        <v>17</v>
      </c>
      <c r="C27" s="1"/>
    </row>
  </sheetData>
  <sheetProtection/>
  <mergeCells count="7">
    <mergeCell ref="A1:B1"/>
    <mergeCell ref="A2:B2"/>
    <mergeCell ref="A3:C3"/>
    <mergeCell ref="A4:C4"/>
    <mergeCell ref="A6:A7"/>
    <mergeCell ref="B6:B7"/>
    <mergeCell ref="C6:C7"/>
  </mergeCells>
  <printOptions/>
  <pageMargins left="0.54" right="0.45" top="0.5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114 Truong Chinh - Tp Phu Ly - Ha 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HEXA Co.,ltd</dc:creator>
  <cp:keywords/>
  <dc:description/>
  <cp:lastModifiedBy>Admin</cp:lastModifiedBy>
  <cp:lastPrinted>2023-06-26T08:43:07Z</cp:lastPrinted>
  <dcterms:created xsi:type="dcterms:W3CDTF">2017-08-04T06:34:33Z</dcterms:created>
  <dcterms:modified xsi:type="dcterms:W3CDTF">2023-06-28T06:47:48Z</dcterms:modified>
  <cp:category/>
  <cp:version/>
  <cp:contentType/>
  <cp:contentStatus/>
</cp:coreProperties>
</file>